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7530" windowHeight="15150" activeTab="0"/>
  </bookViews>
  <sheets>
    <sheet name="TourDeFarce2002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<sst xmlns="http://schemas.openxmlformats.org/spreadsheetml/2006/main" count="50" uniqueCount="35">
  <si>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Fri</t>
  </si>
  <si>
    <t>Mill Bay</t>
  </si>
  <si>
    <t>Langley</t>
  </si>
  <si>
    <t>Sat</t>
  </si>
  <si>
    <t>Hope</t>
  </si>
  <si>
    <t>Tue</t>
  </si>
  <si>
    <t>Princeton</t>
  </si>
  <si>
    <t>Wed</t>
  </si>
  <si>
    <t>Osoyoos</t>
  </si>
  <si>
    <t>Thu</t>
  </si>
  <si>
    <t>Grand Forks</t>
  </si>
  <si>
    <t>Salmo</t>
  </si>
  <si>
    <t>Creston</t>
  </si>
  <si>
    <t>Mon</t>
  </si>
  <si>
    <t>Cranbrook</t>
  </si>
  <si>
    <t>Cranbook</t>
  </si>
  <si>
    <t>Sparwood</t>
  </si>
  <si>
    <t>Chain Lakes</t>
  </si>
  <si>
    <t>Calgary</t>
  </si>
  <si>
    <t>Date</t>
  </si>
  <si>
    <t>Day</t>
  </si>
  <si>
    <t>To</t>
  </si>
  <si>
    <t>From</t>
  </si>
  <si>
    <t>Miles</t>
  </si>
  <si>
    <t>Note</t>
  </si>
  <si>
    <t>Time</t>
  </si>
  <si>
    <t>Totals:</t>
  </si>
  <si>
    <t>Km</t>
  </si>
  <si>
    <t>Distance</t>
  </si>
  <si>
    <t>Cycle</t>
  </si>
  <si>
    <t>Average</t>
  </si>
  <si>
    <t>Km/Hr</t>
  </si>
  <si>
    <t>Elevation</t>
  </si>
  <si>
    <t>Averages:</t>
  </si>
  <si>
    <t>Gain Ft.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</si>
</sst>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yyyy/mm/dd;@"/>
  </numFmts>
  <fonts count="40">
    <font>
      <sz val="12"/>
      <name val="Verdana"/>
      <family val="0"/>
    </font>
    <font>
      <sz val="8"/>
      <name val="Verdana"/>
      <family val="2"/>
    </font>
    <font>
      <b/>
      <sz val="12"/>
      <name val="Verdana"/>
      <family val="2"/>
    </font>
    <font>
      <u val="single"/>
      <sz val="12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25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Verdan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53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46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ladam.name/2002Note1.php" TargetMode="External" /><Relationship Id="rId2" Type="http://schemas.openxmlformats.org/officeDocument/2006/relationships/hyperlink" Target="http://haladam.name/2002Note2.php" TargetMode="External" /><Relationship Id="rId3" Type="http://schemas.openxmlformats.org/officeDocument/2006/relationships/hyperlink" Target="http://haladam.name/2002Note3.php" TargetMode="External" /><Relationship Id="rId4" Type="http://schemas.openxmlformats.org/officeDocument/2006/relationships/hyperlink" Target="http://haladam.name/2002Note4.php" TargetMode="External" /><Relationship Id="rId5" Type="http://schemas.openxmlformats.org/officeDocument/2006/relationships/hyperlink" Target="http://haladam.name/2002Note5.php" TargetMode="External" /><Relationship Id="rId6" Type="http://schemas.openxmlformats.org/officeDocument/2006/relationships/hyperlink" Target="http://haladam.name/2002Note6.php" TargetMode="External" /><Relationship Id="rId7" Type="http://schemas.openxmlformats.org/officeDocument/2006/relationships/hyperlink" Target="http://haladam.name/2002Note7.php" TargetMode="External" /><Relationship Id="rId8" Type="http://schemas.openxmlformats.org/officeDocument/2006/relationships/hyperlink" Target="http://haladam.name/2002Note8.php" TargetMode="External" /><Relationship Id="rId9" Type="http://schemas.openxmlformats.org/officeDocument/2006/relationships/hyperlink" Target="http://haladam.name/2002Note9.php" TargetMode="External" /><Relationship Id="rId10" Type="http://schemas.openxmlformats.org/officeDocument/2006/relationships/hyperlink" Target="http://haladam.name/2002Note10.php" TargetMode="External" /><Relationship Id="rId11" Type="http://schemas.openxmlformats.org/officeDocument/2006/relationships/hyperlink" Target="http://haladam.name/2002Note11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I2" sqref="I2"/>
    </sheetView>
  </sheetViews>
  <sheetFormatPr defaultColWidth="8.796875" defaultRowHeight="15"/>
  <cols>
    <col min="1" max="1" width="10.296875" style="0" bestFit="1" customWidth="1"/>
    <col min="2" max="2" width="5.19921875" style="1" customWidth="1"/>
    <col min="3" max="3" width="11.796875" style="0" customWidth="1"/>
    <col min="4" max="4" width="11.59765625" style="0" customWidth="1"/>
    <col min="5" max="5" width="8.796875" style="0" bestFit="1" customWidth="1"/>
    <col min="6" max="6" width="8.59765625" style="0" bestFit="1" customWidth="1"/>
    <col min="7" max="7" width="11.296875" style="0" bestFit="1" customWidth="1"/>
    <col min="8" max="8" width="8.296875" style="0" bestFit="1" customWidth="1"/>
    <col min="9" max="9" width="9.09765625" style="0" bestFit="1" customWidth="1"/>
    <col min="10" max="10" width="5.09765625" style="1" bestFit="1" customWidth="1"/>
  </cols>
  <sheetData>
    <row r="1" spans="5:9" ht="15">
      <c r="E1" s="4" t="s">
        <v>28</v>
      </c>
      <c r="F1" s="4" t="s">
        <v>28</v>
      </c>
      <c r="G1" s="4" t="s">
        <v>29</v>
      </c>
      <c r="H1" s="4" t="s">
        <v>30</v>
      </c>
      <c r="I1" s="4" t="s">
        <v>32</v>
      </c>
    </row>
    <row r="2" spans="1:10" s="5" customFormat="1" ht="15">
      <c r="A2" s="4" t="s">
        <v>19</v>
      </c>
      <c r="B2" s="4" t="s">
        <v>20</v>
      </c>
      <c r="C2" s="5" t="s">
        <v>22</v>
      </c>
      <c r="D2" s="5" t="s">
        <v>21</v>
      </c>
      <c r="E2" s="4" t="s">
        <v>27</v>
      </c>
      <c r="F2" s="4" t="s">
        <v>23</v>
      </c>
      <c r="G2" s="4" t="s">
        <v>25</v>
      </c>
      <c r="H2" s="4" t="s">
        <v>31</v>
      </c>
      <c r="I2" s="4" t="s">
        <v>34</v>
      </c>
      <c r="J2" s="4" t="s">
        <v>24</v>
      </c>
    </row>
    <row r="3" spans="1:10" ht="15">
      <c r="A3" s="2">
        <v>37456</v>
      </c>
      <c r="B3" s="1" t="s">
        <v>0</v>
      </c>
      <c r="C3" t="s">
        <v>1</v>
      </c>
      <c r="D3" t="s">
        <v>2</v>
      </c>
      <c r="E3" s="1">
        <v>119.17</v>
      </c>
      <c r="F3" s="1">
        <v>74.05</v>
      </c>
      <c r="G3" s="9">
        <v>0.1647685185185185</v>
      </c>
      <c r="H3" s="1">
        <v>29.2</v>
      </c>
      <c r="I3" s="1">
        <v>2020</v>
      </c>
      <c r="J3" s="6">
        <v>1</v>
      </c>
    </row>
    <row r="4" spans="1:10" ht="15">
      <c r="A4" s="2">
        <v>37457</v>
      </c>
      <c r="B4" s="1" t="s">
        <v>3</v>
      </c>
      <c r="C4" t="s">
        <v>2</v>
      </c>
      <c r="D4" t="s">
        <v>4</v>
      </c>
      <c r="E4" s="1">
        <v>122.12</v>
      </c>
      <c r="F4" s="1">
        <v>75.89</v>
      </c>
      <c r="G4" s="9">
        <v>0.2029861111111111</v>
      </c>
      <c r="H4" s="1">
        <v>27.2</v>
      </c>
      <c r="I4" s="1">
        <v>1115</v>
      </c>
      <c r="J4" s="6">
        <v>2</v>
      </c>
    </row>
    <row r="5" spans="1:10" ht="15">
      <c r="A5" s="2">
        <v>37460</v>
      </c>
      <c r="B5" s="1" t="s">
        <v>5</v>
      </c>
      <c r="C5" t="s">
        <v>4</v>
      </c>
      <c r="D5" t="s">
        <v>6</v>
      </c>
      <c r="E5" s="1">
        <v>137.64</v>
      </c>
      <c r="F5" s="1">
        <v>85.53</v>
      </c>
      <c r="G5" s="9">
        <v>0.2475115740740741</v>
      </c>
      <c r="H5" s="1">
        <v>22.5</v>
      </c>
      <c r="I5" s="1">
        <v>6332</v>
      </c>
      <c r="J5" s="6">
        <v>3</v>
      </c>
    </row>
    <row r="6" spans="1:10" ht="15">
      <c r="A6" s="2">
        <v>37461</v>
      </c>
      <c r="B6" s="1" t="s">
        <v>7</v>
      </c>
      <c r="C6" t="s">
        <v>6</v>
      </c>
      <c r="D6" t="s">
        <v>8</v>
      </c>
      <c r="E6" s="1">
        <v>115.5</v>
      </c>
      <c r="F6" s="1">
        <v>71.77</v>
      </c>
      <c r="G6" s="9">
        <v>0.16319444444444445</v>
      </c>
      <c r="H6" s="1">
        <v>28.7</v>
      </c>
      <c r="I6" s="1">
        <v>1486</v>
      </c>
      <c r="J6" s="6">
        <v>4</v>
      </c>
    </row>
    <row r="7" spans="1:10" ht="15">
      <c r="A7" s="2">
        <v>37462</v>
      </c>
      <c r="B7" s="1" t="s">
        <v>9</v>
      </c>
      <c r="C7" t="s">
        <v>8</v>
      </c>
      <c r="D7" t="s">
        <v>10</v>
      </c>
      <c r="E7" s="1">
        <v>124.25</v>
      </c>
      <c r="F7" s="1">
        <v>77.21</v>
      </c>
      <c r="G7" s="9">
        <v>0.2152777777777778</v>
      </c>
      <c r="H7" s="1">
        <v>23.3</v>
      </c>
      <c r="I7" s="1">
        <v>4751</v>
      </c>
      <c r="J7" s="6">
        <v>5</v>
      </c>
    </row>
    <row r="8" spans="1:10" ht="15">
      <c r="A8" s="2">
        <v>37463</v>
      </c>
      <c r="B8" s="1" t="s">
        <v>0</v>
      </c>
      <c r="C8" t="s">
        <v>10</v>
      </c>
      <c r="D8" t="s">
        <v>11</v>
      </c>
      <c r="E8" s="1">
        <v>136.23</v>
      </c>
      <c r="F8" s="1">
        <v>84.65</v>
      </c>
      <c r="G8" s="9">
        <v>0.2349189814814815</v>
      </c>
      <c r="H8" s="1">
        <v>23.5</v>
      </c>
      <c r="I8" s="1">
        <v>6243</v>
      </c>
      <c r="J8" s="6">
        <v>6</v>
      </c>
    </row>
    <row r="9" spans="1:10" ht="15">
      <c r="A9" s="2">
        <v>37464</v>
      </c>
      <c r="B9" s="1" t="s">
        <v>3</v>
      </c>
      <c r="C9" t="s">
        <v>11</v>
      </c>
      <c r="D9" t="s">
        <v>12</v>
      </c>
      <c r="E9" s="1">
        <v>83.84</v>
      </c>
      <c r="F9" s="1">
        <v>52.1</v>
      </c>
      <c r="G9" s="9">
        <v>0.1482175925925926</v>
      </c>
      <c r="H9" s="1">
        <v>22.9</v>
      </c>
      <c r="I9" s="1">
        <v>4022</v>
      </c>
      <c r="J9" s="6">
        <v>7</v>
      </c>
    </row>
    <row r="10" spans="1:10" ht="15">
      <c r="A10" s="2">
        <v>37466</v>
      </c>
      <c r="B10" s="1" t="s">
        <v>13</v>
      </c>
      <c r="C10" t="s">
        <v>12</v>
      </c>
      <c r="D10" t="s">
        <v>14</v>
      </c>
      <c r="E10" s="1">
        <v>107.08</v>
      </c>
      <c r="F10" s="1">
        <v>66.54</v>
      </c>
      <c r="G10" s="9">
        <v>0.16466435185185185</v>
      </c>
      <c r="H10" s="1">
        <v>26.4</v>
      </c>
      <c r="I10" s="1">
        <v>1873</v>
      </c>
      <c r="J10" s="6">
        <v>8</v>
      </c>
    </row>
    <row r="11" spans="1:10" ht="15">
      <c r="A11" s="2">
        <v>37467</v>
      </c>
      <c r="B11" s="1" t="s">
        <v>5</v>
      </c>
      <c r="C11" t="s">
        <v>15</v>
      </c>
      <c r="D11" t="s">
        <v>16</v>
      </c>
      <c r="E11" s="1">
        <v>127.35</v>
      </c>
      <c r="F11" s="1">
        <v>79.13</v>
      </c>
      <c r="G11" s="9">
        <v>0.18983796296296296</v>
      </c>
      <c r="H11" s="1">
        <v>27.2</v>
      </c>
      <c r="I11" s="1">
        <v>1824</v>
      </c>
      <c r="J11" s="6">
        <v>9</v>
      </c>
    </row>
    <row r="12" spans="1:10" ht="15">
      <c r="A12" s="2">
        <v>37468</v>
      </c>
      <c r="B12" s="1" t="s">
        <v>7</v>
      </c>
      <c r="C12" t="s">
        <v>16</v>
      </c>
      <c r="D12" t="s">
        <v>17</v>
      </c>
      <c r="E12" s="1">
        <v>137.4</v>
      </c>
      <c r="F12" s="1">
        <v>85.38</v>
      </c>
      <c r="G12" s="9">
        <v>0.237349537037037</v>
      </c>
      <c r="H12" s="1">
        <v>23.5</v>
      </c>
      <c r="I12" s="1">
        <v>2585</v>
      </c>
      <c r="J12" s="6">
        <v>10</v>
      </c>
    </row>
    <row r="13" spans="1:10" ht="15">
      <c r="A13" s="2">
        <v>37469</v>
      </c>
      <c r="B13" s="7" t="s">
        <v>9</v>
      </c>
      <c r="C13" t="s">
        <v>17</v>
      </c>
      <c r="D13" t="s">
        <v>18</v>
      </c>
      <c r="E13" s="1">
        <v>110.98</v>
      </c>
      <c r="F13" s="1">
        <v>68.96</v>
      </c>
      <c r="G13" s="9">
        <v>0.1758333333333333</v>
      </c>
      <c r="H13" s="1">
        <v>25.5</v>
      </c>
      <c r="I13" s="1">
        <v>2123</v>
      </c>
      <c r="J13" s="6">
        <v>11</v>
      </c>
    </row>
    <row r="14" spans="4:9" ht="15">
      <c r="D14" s="3" t="s">
        <v>26</v>
      </c>
      <c r="E14" s="4">
        <f>SUM(E3:E13)</f>
        <v>1321.5600000000002</v>
      </c>
      <c r="F14" s="4">
        <f>SUM(F3:F13)</f>
        <v>821.21</v>
      </c>
      <c r="G14" s="10">
        <f>SUM(G3:G13)</f>
        <v>2.144560185185185</v>
      </c>
      <c r="H14" s="4"/>
      <c r="I14" s="4">
        <f>SUM(I3:I13)</f>
        <v>34374</v>
      </c>
    </row>
    <row r="15" spans="4:9" ht="15">
      <c r="D15" s="3" t="s">
        <v>33</v>
      </c>
      <c r="E15" s="8">
        <f>E14/11</f>
        <v>120.1418181818182</v>
      </c>
      <c r="F15" s="8">
        <f>F14/11</f>
        <v>74.65545454545455</v>
      </c>
      <c r="G15" s="10">
        <f>G14/11</f>
        <v>0.19496001683501685</v>
      </c>
      <c r="H15" s="8">
        <f>SUM(H3:H13)/11</f>
        <v>25.44545454545454</v>
      </c>
      <c r="I15" s="4">
        <f>I14/11</f>
        <v>3124.909090909091</v>
      </c>
    </row>
  </sheetData>
  <sheetProtection/>
  <hyperlinks>
    <hyperlink ref="J3" r:id="rId1" display="1"/>
    <hyperlink ref="J4" r:id="rId2" display="2"/>
    <hyperlink ref="J5" r:id="rId3" display="3"/>
    <hyperlink ref="J6" r:id="rId4" display="4"/>
    <hyperlink ref="J7" r:id="rId5" display="5"/>
    <hyperlink ref="J8" r:id="rId6" display="6"/>
    <hyperlink ref="J9" r:id="rId7" display="7"/>
    <hyperlink ref="J10" r:id="rId8" display="8"/>
    <hyperlink ref="J11" r:id="rId9" display="9"/>
    <hyperlink ref="J12" r:id="rId10" display="10"/>
    <hyperlink ref="J13" r:id="rId11" display="1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Hal</cp:lastModifiedBy>
  <dcterms:created xsi:type="dcterms:W3CDTF">2019-12-29T03:46:45Z</dcterms:created>
  <dcterms:modified xsi:type="dcterms:W3CDTF">2020-02-10T01:51:27Z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