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7530" windowHeight="15150" activeTab="0"/>
  </bookViews>
  <sheets>
    <sheet name="TourDeFarce2003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<sst xmlns="http://schemas.openxmlformats.org/spreadsheetml/2006/main" count="42" uniqueCount="34">
  <si>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Thu</t>
  </si>
  <si>
    <t>Mill Bay</t>
  </si>
  <si>
    <t>Sardis</t>
  </si>
  <si>
    <t>Fri</t>
  </si>
  <si>
    <t>Hope</t>
  </si>
  <si>
    <t>Mon</t>
  </si>
  <si>
    <t>Creston</t>
  </si>
  <si>
    <t>Castlegar</t>
  </si>
  <si>
    <t>Tue</t>
  </si>
  <si>
    <t>Castelgar</t>
  </si>
  <si>
    <t>Grand Forks</t>
  </si>
  <si>
    <t>Wed</t>
  </si>
  <si>
    <t>Osoyoos</t>
  </si>
  <si>
    <t>Princeton</t>
  </si>
  <si>
    <t>Date</t>
  </si>
  <si>
    <t>Day</t>
  </si>
  <si>
    <t>From</t>
  </si>
  <si>
    <t>To</t>
  </si>
  <si>
    <t>Miles</t>
  </si>
  <si>
    <t>Elapsed</t>
  </si>
  <si>
    <t>Max</t>
  </si>
  <si>
    <t>Note</t>
  </si>
  <si>
    <t>Time</t>
  </si>
  <si>
    <t>Totals:</t>
  </si>
  <si>
    <t>Average:</t>
  </si>
  <si>
    <t>Km</t>
  </si>
  <si>
    <t>Km/hr</t>
  </si>
  <si>
    <t>Distance</t>
  </si>
  <si>
    <t>Cycle</t>
  </si>
  <si>
    <t xml:space="preserve">Time </t>
  </si>
  <si>
    <t>Average</t>
  </si>
  <si>
    <t>Km/Hr</t>
  </si>
  <si>
    <t>Elevation</t>
  </si>
  <si>
    <t>Gain Ft.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</si>
</sst>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yyyy/mm/dd;@"/>
  </numFmts>
  <fonts count="39">
    <font>
      <sz val="12"/>
      <name val="Verdana"/>
      <family val="0"/>
    </font>
    <font>
      <sz val="8"/>
      <name val="Verdana"/>
      <family val="2"/>
    </font>
    <font>
      <b/>
      <sz val="12"/>
      <name val="Verdana"/>
      <family val="2"/>
    </font>
    <font>
      <u val="single"/>
      <sz val="12"/>
      <color indexed="12"/>
      <name val="Verdana"/>
      <family val="2"/>
    </font>
    <font>
      <u val="single"/>
      <sz val="12"/>
      <color indexed="3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53" applyAlignment="1" applyProtection="1">
      <alignment horizontal="center"/>
      <protection/>
    </xf>
    <xf numFmtId="0" fontId="2" fillId="0" borderId="0" xfId="0" applyFont="1" applyAlignment="1">
      <alignment/>
    </xf>
    <xf numFmtId="46" fontId="0" fillId="0" borderId="0" xfId="0" applyNumberFormat="1" applyAlignment="1">
      <alignment horizontal="center"/>
    </xf>
    <xf numFmtId="46" fontId="2" fillId="0" borderId="0" xfId="0" applyNumberFormat="1" applyFont="1" applyAlignment="1">
      <alignment/>
    </xf>
    <xf numFmtId="46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ladam.name/2003Note1.php" TargetMode="External" /><Relationship Id="rId2" Type="http://schemas.openxmlformats.org/officeDocument/2006/relationships/hyperlink" Target="http://haladam.name/2003Note2.php" TargetMode="External" /><Relationship Id="rId3" Type="http://schemas.openxmlformats.org/officeDocument/2006/relationships/hyperlink" Target="http://haladam.name/2003Note3.php" TargetMode="External" /><Relationship Id="rId4" Type="http://schemas.openxmlformats.org/officeDocument/2006/relationships/hyperlink" Target="http://haladam.name/2003Note4.php" TargetMode="External" /><Relationship Id="rId5" Type="http://schemas.openxmlformats.org/officeDocument/2006/relationships/hyperlink" Target="http://haladam.name/2003Note5.php" TargetMode="External" /><Relationship Id="rId6" Type="http://schemas.openxmlformats.org/officeDocument/2006/relationships/hyperlink" Target="http://haladam.name/2003Note6.php" TargetMode="External" /><Relationship Id="rId7" Type="http://schemas.openxmlformats.org/officeDocument/2006/relationships/hyperlink" Target="http://haladam.name/2003Note7.php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M12" sqref="M12"/>
    </sheetView>
  </sheetViews>
  <sheetFormatPr defaultColWidth="8.796875" defaultRowHeight="15"/>
  <cols>
    <col min="1" max="1" width="10.796875" style="0" customWidth="1"/>
    <col min="2" max="2" width="5.296875" style="1" customWidth="1"/>
    <col min="3" max="3" width="11.19921875" style="0" customWidth="1"/>
    <col min="4" max="4" width="10.59765625" style="0" bestFit="1" customWidth="1"/>
    <col min="5" max="6" width="8.59765625" style="0" bestFit="1" customWidth="1"/>
    <col min="7" max="7" width="10" style="0" customWidth="1"/>
    <col min="8" max="8" width="9" style="0" bestFit="1" customWidth="1"/>
    <col min="9" max="9" width="8.296875" style="0" bestFit="1" customWidth="1"/>
    <col min="10" max="10" width="7.09765625" style="0" bestFit="1" customWidth="1"/>
    <col min="11" max="11" width="9.3984375" style="0" bestFit="1" customWidth="1"/>
    <col min="12" max="12" width="5.09765625" style="1" bestFit="1" customWidth="1"/>
  </cols>
  <sheetData>
    <row r="1" spans="5:11" ht="15">
      <c r="E1" s="4" t="s">
        <v>27</v>
      </c>
      <c r="F1" s="4" t="s">
        <v>27</v>
      </c>
      <c r="G1" s="4" t="s">
        <v>28</v>
      </c>
      <c r="H1" s="4" t="s">
        <v>19</v>
      </c>
      <c r="I1" s="7" t="s">
        <v>30</v>
      </c>
      <c r="J1" s="4" t="s">
        <v>20</v>
      </c>
      <c r="K1" s="4" t="s">
        <v>32</v>
      </c>
    </row>
    <row r="2" spans="1:12" ht="15">
      <c r="A2" s="4" t="s">
        <v>14</v>
      </c>
      <c r="B2" s="4" t="s">
        <v>15</v>
      </c>
      <c r="C2" s="3" t="s">
        <v>16</v>
      </c>
      <c r="D2" s="3" t="s">
        <v>17</v>
      </c>
      <c r="E2" s="4" t="s">
        <v>25</v>
      </c>
      <c r="F2" s="4" t="s">
        <v>18</v>
      </c>
      <c r="G2" s="4" t="s">
        <v>22</v>
      </c>
      <c r="H2" s="4" t="s">
        <v>29</v>
      </c>
      <c r="I2" s="7" t="s">
        <v>26</v>
      </c>
      <c r="J2" s="7" t="s">
        <v>31</v>
      </c>
      <c r="K2" s="4" t="s">
        <v>33</v>
      </c>
      <c r="L2" s="7" t="s">
        <v>21</v>
      </c>
    </row>
    <row r="3" spans="1:12" ht="15">
      <c r="A3" s="2">
        <v>37819</v>
      </c>
      <c r="B3" s="1" t="s">
        <v>0</v>
      </c>
      <c r="C3" t="s">
        <v>1</v>
      </c>
      <c r="D3" t="s">
        <v>2</v>
      </c>
      <c r="E3" s="1">
        <v>165.85</v>
      </c>
      <c r="F3" s="11">
        <v>104.92</v>
      </c>
      <c r="G3" s="8">
        <v>0.23280092592592594</v>
      </c>
      <c r="H3" s="8">
        <v>0.25</v>
      </c>
      <c r="I3" s="1">
        <v>30.2</v>
      </c>
      <c r="J3">
        <v>69.7</v>
      </c>
      <c r="K3" s="1">
        <v>2713</v>
      </c>
      <c r="L3" s="6">
        <v>1</v>
      </c>
    </row>
    <row r="4" spans="1:12" ht="15">
      <c r="A4" s="2">
        <v>37820</v>
      </c>
      <c r="B4" s="1" t="s">
        <v>3</v>
      </c>
      <c r="C4" t="s">
        <v>2</v>
      </c>
      <c r="D4" t="s">
        <v>4</v>
      </c>
      <c r="E4" s="1">
        <v>56.76</v>
      </c>
      <c r="F4" s="11">
        <v>35.27</v>
      </c>
      <c r="G4" s="8">
        <v>0.07762731481481482</v>
      </c>
      <c r="H4" s="8">
        <v>0.07762731481481482</v>
      </c>
      <c r="I4" s="1">
        <v>30.4</v>
      </c>
      <c r="J4">
        <v>53.7</v>
      </c>
      <c r="K4" s="1">
        <v>558</v>
      </c>
      <c r="L4" s="6">
        <v>2</v>
      </c>
    </row>
    <row r="5" spans="1:12" ht="15">
      <c r="A5" s="2">
        <v>37823</v>
      </c>
      <c r="B5" s="1" t="s">
        <v>5</v>
      </c>
      <c r="C5" t="s">
        <v>6</v>
      </c>
      <c r="D5" t="s">
        <v>7</v>
      </c>
      <c r="E5" s="1">
        <v>124.94</v>
      </c>
      <c r="F5" s="11">
        <v>77.63</v>
      </c>
      <c r="G5" s="8">
        <v>0.21185185185185185</v>
      </c>
      <c r="H5" s="8">
        <v>0.24179398148148148</v>
      </c>
      <c r="I5" s="1">
        <v>24.5</v>
      </c>
      <c r="J5">
        <v>72.2</v>
      </c>
      <c r="K5" s="1">
        <v>6168</v>
      </c>
      <c r="L5" s="6">
        <v>3</v>
      </c>
    </row>
    <row r="6" spans="1:12" ht="15">
      <c r="A6" s="2">
        <v>37824</v>
      </c>
      <c r="B6" s="1" t="s">
        <v>8</v>
      </c>
      <c r="C6" t="s">
        <v>9</v>
      </c>
      <c r="D6" t="s">
        <v>10</v>
      </c>
      <c r="E6" s="1">
        <v>94.73</v>
      </c>
      <c r="F6" s="11">
        <v>58.86</v>
      </c>
      <c r="G6" s="8">
        <v>0.15991898148148148</v>
      </c>
      <c r="H6" s="8">
        <v>0.17364583333333336</v>
      </c>
      <c r="I6" s="1">
        <v>24.6</v>
      </c>
      <c r="J6">
        <v>76.9</v>
      </c>
      <c r="K6" s="1">
        <v>3993</v>
      </c>
      <c r="L6" s="6">
        <v>4</v>
      </c>
    </row>
    <row r="7" spans="1:12" ht="15">
      <c r="A7" s="2">
        <v>37825</v>
      </c>
      <c r="B7" s="1" t="s">
        <v>11</v>
      </c>
      <c r="C7" t="s">
        <v>10</v>
      </c>
      <c r="D7" t="s">
        <v>12</v>
      </c>
      <c r="E7" s="1">
        <v>123.74</v>
      </c>
      <c r="F7" s="11">
        <v>76.89</v>
      </c>
      <c r="G7" s="8">
        <v>0.1957986111111111</v>
      </c>
      <c r="H7" s="8">
        <v>0.21829861111111112</v>
      </c>
      <c r="I7" s="1">
        <v>26.1</v>
      </c>
      <c r="J7">
        <v>69.1</v>
      </c>
      <c r="K7" s="1">
        <v>4183</v>
      </c>
      <c r="L7" s="6">
        <v>5</v>
      </c>
    </row>
    <row r="8" spans="1:12" ht="15">
      <c r="A8" s="2">
        <v>37826</v>
      </c>
      <c r="B8" s="1" t="s">
        <v>0</v>
      </c>
      <c r="C8" t="s">
        <v>12</v>
      </c>
      <c r="D8" t="s">
        <v>13</v>
      </c>
      <c r="E8" s="1">
        <v>116.99</v>
      </c>
      <c r="F8" s="11">
        <v>72.69</v>
      </c>
      <c r="G8" s="8">
        <v>0.21981481481481482</v>
      </c>
      <c r="H8" s="8">
        <v>0.23203703703703704</v>
      </c>
      <c r="I8" s="1">
        <v>22.1</v>
      </c>
      <c r="J8">
        <v>72.2</v>
      </c>
      <c r="K8" s="1">
        <v>2585</v>
      </c>
      <c r="L8" s="6">
        <v>6</v>
      </c>
    </row>
    <row r="9" spans="1:12" ht="15">
      <c r="A9" s="2">
        <v>37827</v>
      </c>
      <c r="B9" s="1" t="s">
        <v>3</v>
      </c>
      <c r="C9" t="s">
        <v>13</v>
      </c>
      <c r="D9" t="s">
        <v>4</v>
      </c>
      <c r="E9" s="1">
        <v>133.15</v>
      </c>
      <c r="F9" s="11">
        <v>82.74</v>
      </c>
      <c r="G9" s="8">
        <v>0.2161574074074074</v>
      </c>
      <c r="H9" s="8">
        <v>0.2369212962962963</v>
      </c>
      <c r="I9" s="1">
        <v>25.6</v>
      </c>
      <c r="J9">
        <v>67.4</v>
      </c>
      <c r="K9" s="1">
        <v>4426</v>
      </c>
      <c r="L9" s="6">
        <v>7</v>
      </c>
    </row>
    <row r="10" spans="4:11" ht="15">
      <c r="D10" s="5" t="s">
        <v>23</v>
      </c>
      <c r="E10" s="4">
        <f>SUM(E3:E9)</f>
        <v>816.16</v>
      </c>
      <c r="F10" s="12">
        <f>SUM(F3:F9)</f>
        <v>509</v>
      </c>
      <c r="G10" s="10">
        <f>SUM(G3:G9)</f>
        <v>1.3139699074074072</v>
      </c>
      <c r="H10" s="9">
        <f>SUM(H3:H9)</f>
        <v>1.4303240740740744</v>
      </c>
      <c r="I10" s="4"/>
      <c r="J10" s="3"/>
      <c r="K10" s="13">
        <f>SUM(K3:K9)</f>
        <v>24626</v>
      </c>
    </row>
    <row r="11" spans="4:11" ht="15">
      <c r="D11" s="5" t="s">
        <v>24</v>
      </c>
      <c r="E11" s="12">
        <f>E10/7</f>
        <v>116.5942857142857</v>
      </c>
      <c r="F11" s="12">
        <f>F10/7</f>
        <v>72.71428571428571</v>
      </c>
      <c r="G11" s="10">
        <f>G10/7</f>
        <v>0.18770998677248674</v>
      </c>
      <c r="H11" s="9">
        <f>H10/7</f>
        <v>0.20433201058201061</v>
      </c>
      <c r="I11" s="4">
        <v>26.21</v>
      </c>
      <c r="J11" s="3">
        <v>68.74</v>
      </c>
      <c r="K11" s="12">
        <f>K10/7</f>
        <v>3518</v>
      </c>
    </row>
  </sheetData>
  <sheetProtection/>
  <hyperlinks>
    <hyperlink ref="L3" r:id="rId1" display="1"/>
    <hyperlink ref="L4" r:id="rId2" display="2"/>
    <hyperlink ref="L5" r:id="rId3" display="3"/>
    <hyperlink ref="L6" r:id="rId4" display="4"/>
    <hyperlink ref="L7" r:id="rId5" display="5"/>
    <hyperlink ref="L8" r:id="rId6" display="6"/>
    <hyperlink ref="L9" r:id="rId7" display="7"/>
  </hyperlinks>
  <printOptions/>
  <pageMargins left="0.75" right="0.75" top="1" bottom="1" header="0.5" footer="0.5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Hal</cp:lastModifiedBy>
  <dcterms:created xsi:type="dcterms:W3CDTF">2019-12-29T21:16:17Z</dcterms:created>
  <dcterms:modified xsi:type="dcterms:W3CDTF">2020-02-10T01:50:49Z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