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7530" windowHeight="15150" activeTab="0"/>
  </bookViews>
  <sheets>
    <sheet name="TourDeFarce2004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<sst xmlns="http://schemas.openxmlformats.org/spreadsheetml/2006/main" count="45" uniqueCount="30">
  <si>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Thu</t>
  </si>
  <si>
    <t>Mill Bay</t>
  </si>
  <si>
    <t>Sardis</t>
  </si>
  <si>
    <t>Fri</t>
  </si>
  <si>
    <t>Hope</t>
  </si>
  <si>
    <t>Mon</t>
  </si>
  <si>
    <t>Merritt</t>
  </si>
  <si>
    <t>Tue</t>
  </si>
  <si>
    <t>Westbank</t>
  </si>
  <si>
    <t>Wed</t>
  </si>
  <si>
    <t>Kamloops</t>
  </si>
  <si>
    <t>Sat</t>
  </si>
  <si>
    <t>Date</t>
  </si>
  <si>
    <t>Day</t>
  </si>
  <si>
    <t>Totals:</t>
  </si>
  <si>
    <t>Average:</t>
  </si>
  <si>
    <t>From</t>
  </si>
  <si>
    <t>To</t>
  </si>
  <si>
    <t>Km</t>
  </si>
  <si>
    <t>Miles</t>
  </si>
  <si>
    <t>Time</t>
  </si>
  <si>
    <t>Elapsed</t>
  </si>
  <si>
    <t>Km/Hr</t>
  </si>
  <si>
    <t>Max</t>
  </si>
  <si>
    <t>Note</t>
  </si>
  <si>
    <t>Cycle</t>
  </si>
  <si>
    <t>Elevation</t>
  </si>
  <si>
    <t>Distance</t>
  </si>
  <si>
    <t>Average</t>
  </si>
  <si>
    <t>Gain Ft.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</si>
</sst>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yyyy/mm/dd;@"/>
  </numFmts>
  <fonts count="39">
    <font>
      <sz val="12"/>
      <name val="Verdana"/>
      <family val="0"/>
    </font>
    <font>
      <sz val="8"/>
      <name val="Verdana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u val="single"/>
      <sz val="12"/>
      <color indexed="3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53" applyAlignment="1" applyProtection="1">
      <alignment horizontal="center"/>
      <protection/>
    </xf>
    <xf numFmtId="46" fontId="0" fillId="0" borderId="0" xfId="0" applyNumberFormat="1" applyAlignment="1">
      <alignment horizontal="center"/>
    </xf>
    <xf numFmtId="46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ladam.name/2004Note1.php" TargetMode="External" /><Relationship Id="rId2" Type="http://schemas.openxmlformats.org/officeDocument/2006/relationships/hyperlink" Target="http://haladam.name/2004Note2.php" TargetMode="External" /><Relationship Id="rId3" Type="http://schemas.openxmlformats.org/officeDocument/2006/relationships/hyperlink" Target="http://haladam.name/2004Note3.php" TargetMode="External" /><Relationship Id="rId4" Type="http://schemas.openxmlformats.org/officeDocument/2006/relationships/hyperlink" Target="http://haladam.name/2004Note4.php" TargetMode="External" /><Relationship Id="rId5" Type="http://schemas.openxmlformats.org/officeDocument/2006/relationships/hyperlink" Target="http://haladam.name/2004Note5.php" TargetMode="External" /><Relationship Id="rId6" Type="http://schemas.openxmlformats.org/officeDocument/2006/relationships/hyperlink" Target="http://haladam.name/2004Note6.php" TargetMode="External" /><Relationship Id="rId7" Type="http://schemas.openxmlformats.org/officeDocument/2006/relationships/hyperlink" Target="http://haladam.name/2004Note7.php" TargetMode="External" /><Relationship Id="rId8" Type="http://schemas.openxmlformats.org/officeDocument/2006/relationships/hyperlink" Target="http://haladam.name/2004Note8.php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K3" sqref="K3"/>
    </sheetView>
  </sheetViews>
  <sheetFormatPr defaultColWidth="8.796875" defaultRowHeight="15"/>
  <cols>
    <col min="1" max="1" width="10.296875" style="0" bestFit="1" customWidth="1"/>
    <col min="2" max="2" width="7.59765625" style="1" customWidth="1"/>
    <col min="3" max="3" width="9.59765625" style="0" customWidth="1"/>
    <col min="4" max="4" width="10" style="0" customWidth="1"/>
    <col min="7" max="7" width="10.09765625" style="0" bestFit="1" customWidth="1"/>
    <col min="8" max="8" width="11.296875" style="0" bestFit="1" customWidth="1"/>
    <col min="9" max="9" width="8.296875" style="0" bestFit="1" customWidth="1"/>
    <col min="10" max="10" width="6.796875" style="0" customWidth="1"/>
    <col min="11" max="11" width="8.69921875" style="0" customWidth="1"/>
    <col min="12" max="12" width="5.09765625" style="1" bestFit="1" customWidth="1"/>
  </cols>
  <sheetData>
    <row r="1" spans="5:11" ht="15">
      <c r="E1" s="5" t="s">
        <v>27</v>
      </c>
      <c r="F1" s="5" t="s">
        <v>27</v>
      </c>
      <c r="G1" s="5" t="s">
        <v>25</v>
      </c>
      <c r="H1" s="5" t="s">
        <v>21</v>
      </c>
      <c r="I1" s="5" t="s">
        <v>28</v>
      </c>
      <c r="J1" s="5" t="s">
        <v>23</v>
      </c>
      <c r="K1" s="5" t="s">
        <v>26</v>
      </c>
    </row>
    <row r="2" spans="1:12" ht="15">
      <c r="A2" s="5" t="s">
        <v>12</v>
      </c>
      <c r="B2" s="5" t="s">
        <v>13</v>
      </c>
      <c r="C2" s="4" t="s">
        <v>16</v>
      </c>
      <c r="D2" s="4" t="s">
        <v>17</v>
      </c>
      <c r="E2" s="5" t="s">
        <v>18</v>
      </c>
      <c r="F2" s="5" t="s">
        <v>19</v>
      </c>
      <c r="G2" s="5" t="s">
        <v>20</v>
      </c>
      <c r="H2" s="5" t="s">
        <v>20</v>
      </c>
      <c r="I2" s="5" t="s">
        <v>22</v>
      </c>
      <c r="J2" s="5" t="s">
        <v>22</v>
      </c>
      <c r="K2" s="5" t="s">
        <v>29</v>
      </c>
      <c r="L2" s="5" t="s">
        <v>24</v>
      </c>
    </row>
    <row r="3" spans="1:12" ht="15">
      <c r="A3" s="2">
        <v>38183</v>
      </c>
      <c r="B3" s="1" t="s">
        <v>0</v>
      </c>
      <c r="C3" t="s">
        <v>1</v>
      </c>
      <c r="D3" t="s">
        <v>2</v>
      </c>
      <c r="E3" s="1">
        <v>165.02</v>
      </c>
      <c r="F3" s="1">
        <v>102.54</v>
      </c>
      <c r="G3" s="7">
        <v>0.24079861111111112</v>
      </c>
      <c r="H3" s="7">
        <v>0.25</v>
      </c>
      <c r="I3" s="1">
        <v>29</v>
      </c>
      <c r="J3" s="1">
        <v>66.2</v>
      </c>
      <c r="K3" s="1">
        <v>2713</v>
      </c>
      <c r="L3" s="6">
        <v>1</v>
      </c>
    </row>
    <row r="4" spans="1:12" ht="15">
      <c r="A4" s="2">
        <v>38184</v>
      </c>
      <c r="B4" s="1" t="s">
        <v>3</v>
      </c>
      <c r="C4" t="s">
        <v>2</v>
      </c>
      <c r="D4" t="s">
        <v>4</v>
      </c>
      <c r="E4" s="1">
        <v>56.66</v>
      </c>
      <c r="F4" s="1">
        <v>35.21</v>
      </c>
      <c r="G4" s="7">
        <v>0.07256944444444445</v>
      </c>
      <c r="H4" s="7">
        <v>0.07256944444444445</v>
      </c>
      <c r="I4" s="1">
        <v>32.4</v>
      </c>
      <c r="J4" s="1">
        <v>57.8</v>
      </c>
      <c r="K4" s="1">
        <v>558</v>
      </c>
      <c r="L4" s="6">
        <v>2</v>
      </c>
    </row>
    <row r="5" spans="1:12" ht="15">
      <c r="A5" s="2">
        <v>38187</v>
      </c>
      <c r="B5" s="1" t="s">
        <v>5</v>
      </c>
      <c r="C5" t="s">
        <v>4</v>
      </c>
      <c r="D5" t="s">
        <v>6</v>
      </c>
      <c r="E5" s="1">
        <v>118.47</v>
      </c>
      <c r="F5" s="1">
        <v>73.61</v>
      </c>
      <c r="G5" s="7">
        <v>0.20148148148148148</v>
      </c>
      <c r="H5" s="7">
        <v>0.21180555555555555</v>
      </c>
      <c r="I5" s="1">
        <v>24.4</v>
      </c>
      <c r="J5" s="1">
        <v>69.5</v>
      </c>
      <c r="K5" s="1">
        <v>5433</v>
      </c>
      <c r="L5" s="6">
        <v>3</v>
      </c>
    </row>
    <row r="6" spans="1:12" ht="15">
      <c r="A6" s="2">
        <v>38188</v>
      </c>
      <c r="B6" s="1" t="s">
        <v>7</v>
      </c>
      <c r="C6" t="s">
        <v>6</v>
      </c>
      <c r="D6" t="s">
        <v>8</v>
      </c>
      <c r="E6" s="1">
        <v>116.19</v>
      </c>
      <c r="F6" s="1">
        <v>72.2</v>
      </c>
      <c r="G6" s="7">
        <v>0.19296296296296298</v>
      </c>
      <c r="H6" s="7">
        <v>0.20833333333333334</v>
      </c>
      <c r="I6" s="1">
        <v>25</v>
      </c>
      <c r="J6" s="1">
        <v>71.8</v>
      </c>
      <c r="K6" s="1">
        <v>5318</v>
      </c>
      <c r="L6" s="6">
        <v>4</v>
      </c>
    </row>
    <row r="7" spans="1:12" ht="15">
      <c r="A7" s="2">
        <v>38189</v>
      </c>
      <c r="B7" s="1" t="s">
        <v>9</v>
      </c>
      <c r="C7" t="s">
        <v>8</v>
      </c>
      <c r="D7" t="s">
        <v>6</v>
      </c>
      <c r="E7" s="1">
        <v>115.55</v>
      </c>
      <c r="F7" s="1">
        <v>71.8</v>
      </c>
      <c r="G7" s="7">
        <v>0.20724537037037036</v>
      </c>
      <c r="H7" s="7">
        <v>0.2125</v>
      </c>
      <c r="I7" s="1">
        <v>23.2</v>
      </c>
      <c r="J7" s="1">
        <v>59.8</v>
      </c>
      <c r="K7" s="1">
        <v>5945</v>
      </c>
      <c r="L7" s="6">
        <v>5</v>
      </c>
    </row>
    <row r="8" spans="1:12" ht="15">
      <c r="A8" s="2">
        <v>38190</v>
      </c>
      <c r="B8" s="1" t="s">
        <v>0</v>
      </c>
      <c r="C8" t="s">
        <v>6</v>
      </c>
      <c r="D8" t="s">
        <v>10</v>
      </c>
      <c r="E8" s="1">
        <v>86.73</v>
      </c>
      <c r="F8" s="1">
        <v>53.89</v>
      </c>
      <c r="G8" s="7">
        <v>0.14145833333333332</v>
      </c>
      <c r="H8" s="7">
        <v>0.14583333333333334</v>
      </c>
      <c r="I8" s="1">
        <v>25.5</v>
      </c>
      <c r="J8" s="1">
        <v>60.6</v>
      </c>
      <c r="K8" s="1">
        <v>3540</v>
      </c>
      <c r="L8" s="6">
        <v>6</v>
      </c>
    </row>
    <row r="9" spans="1:12" ht="15">
      <c r="A9" s="2">
        <v>38191</v>
      </c>
      <c r="B9" s="1" t="s">
        <v>3</v>
      </c>
      <c r="C9" t="s">
        <v>10</v>
      </c>
      <c r="D9" t="s">
        <v>6</v>
      </c>
      <c r="E9" s="1">
        <v>86.75</v>
      </c>
      <c r="F9" s="1">
        <v>53.9</v>
      </c>
      <c r="G9" s="7">
        <v>0.15184027777777778</v>
      </c>
      <c r="H9" s="7">
        <v>0.15555555555555556</v>
      </c>
      <c r="I9" s="1">
        <v>23.7</v>
      </c>
      <c r="J9" s="1">
        <v>62.1</v>
      </c>
      <c r="K9" s="1">
        <v>4222</v>
      </c>
      <c r="L9" s="6">
        <v>7</v>
      </c>
    </row>
    <row r="10" spans="1:12" ht="15">
      <c r="A10" s="2">
        <v>38192</v>
      </c>
      <c r="B10" s="1" t="s">
        <v>11</v>
      </c>
      <c r="C10" t="s">
        <v>6</v>
      </c>
      <c r="D10" t="s">
        <v>4</v>
      </c>
      <c r="E10" s="1">
        <v>119.99</v>
      </c>
      <c r="F10" s="1">
        <v>74.56</v>
      </c>
      <c r="G10" s="7">
        <v>0.1875</v>
      </c>
      <c r="H10" s="7">
        <v>0.1909722222222222</v>
      </c>
      <c r="I10" s="1">
        <v>26.6</v>
      </c>
      <c r="J10" s="1">
        <v>72.7</v>
      </c>
      <c r="K10" s="1">
        <v>3478</v>
      </c>
      <c r="L10" s="6">
        <v>8</v>
      </c>
    </row>
    <row r="11" spans="4:11" ht="15">
      <c r="D11" s="3" t="s">
        <v>14</v>
      </c>
      <c r="E11" s="5">
        <f>SUM(E3:E10)</f>
        <v>865.36</v>
      </c>
      <c r="F11" s="5">
        <f>SUM(F3:F10)</f>
        <v>537.71</v>
      </c>
      <c r="G11" s="8">
        <f>SUM(G3:G10)</f>
        <v>1.3958564814814816</v>
      </c>
      <c r="H11" s="8">
        <f>SUM(H3:H10)</f>
        <v>1.4475694444444445</v>
      </c>
      <c r="I11" s="5"/>
      <c r="J11" s="5"/>
      <c r="K11" s="5">
        <f>SUM(K3:K10)</f>
        <v>31207</v>
      </c>
    </row>
    <row r="12" spans="4:11" ht="15">
      <c r="D12" s="3" t="s">
        <v>15</v>
      </c>
      <c r="E12" s="5">
        <f>E11/8</f>
        <v>108.17</v>
      </c>
      <c r="F12" s="9">
        <f>F11/8</f>
        <v>67.21375</v>
      </c>
      <c r="G12" s="8">
        <f>G11/8</f>
        <v>0.1744820601851852</v>
      </c>
      <c r="H12" s="8">
        <f>H11/8</f>
        <v>0.18094618055555556</v>
      </c>
      <c r="I12" s="9">
        <f>SUM(I3:I10)/8</f>
        <v>26.224999999999998</v>
      </c>
      <c r="J12" s="5">
        <f>SUM(J3:J10)/8</f>
        <v>65.06250000000001</v>
      </c>
      <c r="K12" s="5">
        <f>K11/8</f>
        <v>3900.875</v>
      </c>
    </row>
  </sheetData>
  <sheetProtection/>
  <hyperlinks>
    <hyperlink ref="L3" r:id="rId1" display="1"/>
    <hyperlink ref="L4" r:id="rId2" display="2"/>
    <hyperlink ref="L5" r:id="rId3" display="3"/>
    <hyperlink ref="L6" r:id="rId4" display="4"/>
    <hyperlink ref="L7" r:id="rId5" display="5"/>
    <hyperlink ref="L8" r:id="rId6" display="6"/>
    <hyperlink ref="L9" r:id="rId7" display="7"/>
    <hyperlink ref="L10" r:id="rId8" display="8"/>
  </hyperlinks>
  <printOptions/>
  <pageMargins left="0.75" right="0.75" top="1" bottom="1" header="0.5" footer="0.5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Hal</cp:lastModifiedBy>
  <dcterms:created xsi:type="dcterms:W3CDTF">2019-12-30T01:50:30Z</dcterms:created>
  <dcterms:modified xsi:type="dcterms:W3CDTF">2020-02-10T01:49:28Z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