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960" activeTab="0"/>
  </bookViews>
  <sheets>
    <sheet name="TourDeFarce2006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<sst xmlns="http://schemas.openxmlformats.org/spreadsheetml/2006/main" count="45" uniqueCount="32">
  <si>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Thu</t>
  </si>
  <si>
    <t>Mill Bay</t>
  </si>
  <si>
    <t>Abbotsford</t>
  </si>
  <si>
    <t>Fri</t>
  </si>
  <si>
    <t>Hope</t>
  </si>
  <si>
    <t>Mon</t>
  </si>
  <si>
    <t>Merritt</t>
  </si>
  <si>
    <t>Tue</t>
  </si>
  <si>
    <t>Kamloops</t>
  </si>
  <si>
    <t>Wed</t>
  </si>
  <si>
    <t>Vernon</t>
  </si>
  <si>
    <t>Penticton</t>
  </si>
  <si>
    <t>Princeton</t>
  </si>
  <si>
    <t>Sat</t>
  </si>
  <si>
    <t>Date</t>
  </si>
  <si>
    <t>Day</t>
  </si>
  <si>
    <t>From</t>
  </si>
  <si>
    <t>To</t>
  </si>
  <si>
    <t>Distance</t>
  </si>
  <si>
    <t>Km</t>
  </si>
  <si>
    <t>Miles</t>
  </si>
  <si>
    <t>Cycle</t>
  </si>
  <si>
    <t>Elapsed</t>
  </si>
  <si>
    <t>Max</t>
  </si>
  <si>
    <t>Average</t>
  </si>
  <si>
    <t>Elevation</t>
  </si>
  <si>
    <t>Time</t>
  </si>
  <si>
    <t>Km/hr</t>
  </si>
  <si>
    <t>Note</t>
  </si>
  <si>
    <t>Totals:</t>
  </si>
  <si>
    <t>Averages:</t>
  </si>
  <si>
    <t>Gain Ft.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</si>
</sst>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u val="single"/>
      <sz val="12"/>
      <color indexed="3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u val="single"/>
      <sz val="12"/>
      <color theme="1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6" fontId="42" fillId="0" borderId="0" xfId="0" applyNumberFormat="1" applyFont="1" applyAlignment="1">
      <alignment horizontal="center"/>
    </xf>
    <xf numFmtId="0" fontId="43" fillId="0" borderId="0" xfId="53" applyFont="1" applyAlignment="1">
      <alignment horizontal="center"/>
    </xf>
    <xf numFmtId="46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46" fontId="4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ladam.name/2006Note1.php" TargetMode="External" /><Relationship Id="rId2" Type="http://schemas.openxmlformats.org/officeDocument/2006/relationships/hyperlink" Target="http://haladam.name/2006Note2.php" TargetMode="External" /><Relationship Id="rId3" Type="http://schemas.openxmlformats.org/officeDocument/2006/relationships/hyperlink" Target="http://haladam.name/2006Note3.php" TargetMode="External" /><Relationship Id="rId4" Type="http://schemas.openxmlformats.org/officeDocument/2006/relationships/hyperlink" Target="http://haladam.name/2006Note4.php" TargetMode="External" /><Relationship Id="rId5" Type="http://schemas.openxmlformats.org/officeDocument/2006/relationships/hyperlink" Target="http://haladam.name/2006Note5.php" TargetMode="External" /><Relationship Id="rId6" Type="http://schemas.openxmlformats.org/officeDocument/2006/relationships/hyperlink" Target="http://haladam.name/2006Note6.php" TargetMode="External" /><Relationship Id="rId7" Type="http://schemas.openxmlformats.org/officeDocument/2006/relationships/hyperlink" Target="http://haladam.name/2006Note7.php" TargetMode="External" /><Relationship Id="rId8" Type="http://schemas.openxmlformats.org/officeDocument/2006/relationships/hyperlink" Target="http://haladam.name/2006Note8.php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4.00390625" style="0" bestFit="1" customWidth="1"/>
    <col min="2" max="2" width="5.8515625" style="0" bestFit="1" customWidth="1"/>
    <col min="3" max="3" width="12.8515625" style="0" bestFit="1" customWidth="1"/>
    <col min="4" max="4" width="13.57421875" style="0" bestFit="1" customWidth="1"/>
    <col min="5" max="6" width="11.7109375" style="0" bestFit="1" customWidth="1"/>
    <col min="7" max="8" width="12.28125" style="0" bestFit="1" customWidth="1"/>
    <col min="9" max="9" width="11.421875" style="0" bestFit="1" customWidth="1"/>
    <col min="10" max="10" width="10.421875" style="0" bestFit="1" customWidth="1"/>
    <col min="11" max="11" width="12.421875" style="0" bestFit="1" customWidth="1"/>
    <col min="12" max="12" width="5.140625" style="0" bestFit="1" customWidth="1"/>
  </cols>
  <sheetData>
    <row r="1" spans="1:13" ht="15">
      <c r="A1" s="2"/>
      <c r="B1" s="2"/>
      <c r="C1" s="2"/>
      <c r="D1" s="2"/>
      <c r="E1" s="2" t="s">
        <v>18</v>
      </c>
      <c r="F1" s="2" t="s">
        <v>18</v>
      </c>
      <c r="G1" s="3" t="s">
        <v>21</v>
      </c>
      <c r="H1" s="3" t="s">
        <v>22</v>
      </c>
      <c r="I1" s="3" t="s">
        <v>24</v>
      </c>
      <c r="J1" s="3" t="s">
        <v>23</v>
      </c>
      <c r="K1" s="2" t="s">
        <v>25</v>
      </c>
      <c r="L1" s="2"/>
      <c r="M1" s="1"/>
    </row>
    <row r="2" spans="1:13" ht="15">
      <c r="A2" s="3" t="s">
        <v>14</v>
      </c>
      <c r="B2" s="2" t="s">
        <v>15</v>
      </c>
      <c r="C2" s="3" t="s">
        <v>16</v>
      </c>
      <c r="D2" s="3" t="s">
        <v>17</v>
      </c>
      <c r="E2" s="3" t="s">
        <v>19</v>
      </c>
      <c r="F2" s="3" t="s">
        <v>20</v>
      </c>
      <c r="G2" s="3" t="s">
        <v>26</v>
      </c>
      <c r="H2" s="3" t="s">
        <v>26</v>
      </c>
      <c r="I2" s="3" t="s">
        <v>27</v>
      </c>
      <c r="J2" s="3" t="s">
        <v>27</v>
      </c>
      <c r="K2" s="3" t="s">
        <v>31</v>
      </c>
      <c r="L2" s="3" t="s">
        <v>28</v>
      </c>
      <c r="M2" s="1"/>
    </row>
    <row r="3" spans="1:12" ht="15">
      <c r="A3" s="4">
        <v>38912</v>
      </c>
      <c r="B3" s="5" t="s">
        <v>0</v>
      </c>
      <c r="C3" s="5" t="s">
        <v>1</v>
      </c>
      <c r="D3" s="5" t="s">
        <v>2</v>
      </c>
      <c r="E3" s="6">
        <v>141.06</v>
      </c>
      <c r="F3" s="6">
        <v>87.65</v>
      </c>
      <c r="G3" s="7">
        <v>0.20395833333333332</v>
      </c>
      <c r="H3" s="7">
        <v>0.2152777777777778</v>
      </c>
      <c r="I3" s="6">
        <v>29.09</v>
      </c>
      <c r="J3" s="6">
        <v>66.9</v>
      </c>
      <c r="K3" s="6">
        <v>2552</v>
      </c>
      <c r="L3" s="8">
        <v>1</v>
      </c>
    </row>
    <row r="4" spans="1:12" ht="15">
      <c r="A4" s="4">
        <v>38913</v>
      </c>
      <c r="B4" s="5" t="s">
        <v>3</v>
      </c>
      <c r="C4" s="5" t="s">
        <v>2</v>
      </c>
      <c r="D4" s="5" t="s">
        <v>4</v>
      </c>
      <c r="E4" s="6">
        <v>92.97</v>
      </c>
      <c r="F4" s="6">
        <v>57.77</v>
      </c>
      <c r="G4" s="7">
        <v>0.13556712962962963</v>
      </c>
      <c r="H4" s="7">
        <v>0.13556712962962963</v>
      </c>
      <c r="I4" s="6">
        <v>28.82</v>
      </c>
      <c r="J4" s="6">
        <v>62</v>
      </c>
      <c r="K4" s="6">
        <v>623</v>
      </c>
      <c r="L4" s="8">
        <v>2</v>
      </c>
    </row>
    <row r="5" spans="1:12" ht="15">
      <c r="A5" s="4">
        <v>38915</v>
      </c>
      <c r="B5" s="5" t="s">
        <v>5</v>
      </c>
      <c r="C5" s="5" t="s">
        <v>4</v>
      </c>
      <c r="D5" s="5" t="s">
        <v>6</v>
      </c>
      <c r="E5" s="6">
        <v>118.47</v>
      </c>
      <c r="F5" s="6">
        <v>73.61</v>
      </c>
      <c r="G5" s="7">
        <v>0.20148148148148148</v>
      </c>
      <c r="H5" s="7">
        <v>0.21180555555555555</v>
      </c>
      <c r="I5" s="6">
        <v>24.4</v>
      </c>
      <c r="J5" s="6">
        <v>69.5</v>
      </c>
      <c r="K5" s="6">
        <v>5433</v>
      </c>
      <c r="L5" s="8">
        <v>3</v>
      </c>
    </row>
    <row r="6" spans="1:12" ht="15">
      <c r="A6" s="4">
        <v>38916</v>
      </c>
      <c r="B6" s="5" t="s">
        <v>7</v>
      </c>
      <c r="C6" s="5" t="s">
        <v>6</v>
      </c>
      <c r="D6" s="5" t="s">
        <v>8</v>
      </c>
      <c r="E6" s="6">
        <v>86.73</v>
      </c>
      <c r="F6" s="6">
        <v>53.89</v>
      </c>
      <c r="G6" s="7">
        <v>0.14145833333333332</v>
      </c>
      <c r="H6" s="7">
        <v>0.14583333333333334</v>
      </c>
      <c r="I6" s="6">
        <v>25.5</v>
      </c>
      <c r="J6" s="6">
        <v>60.6</v>
      </c>
      <c r="K6" s="6">
        <v>3540</v>
      </c>
      <c r="L6" s="8">
        <v>4</v>
      </c>
    </row>
    <row r="7" spans="1:12" ht="15">
      <c r="A7" s="4">
        <v>38917</v>
      </c>
      <c r="B7" s="5" t="s">
        <v>9</v>
      </c>
      <c r="C7" s="5" t="s">
        <v>8</v>
      </c>
      <c r="D7" s="5" t="s">
        <v>10</v>
      </c>
      <c r="E7" s="6">
        <v>117.61</v>
      </c>
      <c r="F7" s="6">
        <v>73.08</v>
      </c>
      <c r="G7" s="7">
        <v>0.18350694444444446</v>
      </c>
      <c r="H7" s="7">
        <v>0.18472222222222223</v>
      </c>
      <c r="I7" s="6">
        <v>26.82</v>
      </c>
      <c r="J7" s="6">
        <v>66.6</v>
      </c>
      <c r="K7" s="6">
        <v>1650</v>
      </c>
      <c r="L7" s="8">
        <v>5</v>
      </c>
    </row>
    <row r="8" spans="1:12" ht="15">
      <c r="A8" s="4">
        <v>38918</v>
      </c>
      <c r="B8" s="5" t="s">
        <v>0</v>
      </c>
      <c r="C8" s="5" t="s">
        <v>10</v>
      </c>
      <c r="D8" s="5" t="s">
        <v>11</v>
      </c>
      <c r="E8" s="6">
        <v>122</v>
      </c>
      <c r="F8" s="6">
        <v>75.81</v>
      </c>
      <c r="G8" s="7">
        <v>0.1799537037037037</v>
      </c>
      <c r="H8" s="7">
        <v>0.18055555555555555</v>
      </c>
      <c r="I8" s="6">
        <v>28.55</v>
      </c>
      <c r="J8" s="6">
        <v>66.9</v>
      </c>
      <c r="K8" s="6">
        <v>2464</v>
      </c>
      <c r="L8" s="8">
        <v>6</v>
      </c>
    </row>
    <row r="9" spans="1:12" ht="15">
      <c r="A9" s="4">
        <v>38919</v>
      </c>
      <c r="B9" s="5" t="s">
        <v>3</v>
      </c>
      <c r="C9" s="5" t="s">
        <v>11</v>
      </c>
      <c r="D9" s="5" t="s">
        <v>12</v>
      </c>
      <c r="E9" s="6">
        <v>113.44</v>
      </c>
      <c r="F9" s="6">
        <v>70.49</v>
      </c>
      <c r="G9" s="7">
        <v>0.15815972222222222</v>
      </c>
      <c r="H9" s="7">
        <v>0.16666666666666666</v>
      </c>
      <c r="I9" s="6">
        <v>30</v>
      </c>
      <c r="J9" s="6">
        <v>62.5</v>
      </c>
      <c r="K9" s="6">
        <v>2349</v>
      </c>
      <c r="L9" s="8">
        <v>7</v>
      </c>
    </row>
    <row r="10" spans="1:12" ht="15">
      <c r="A10" s="4">
        <v>38920</v>
      </c>
      <c r="B10" s="5" t="s">
        <v>13</v>
      </c>
      <c r="C10" s="5" t="s">
        <v>12</v>
      </c>
      <c r="D10" s="5" t="s">
        <v>4</v>
      </c>
      <c r="E10" s="6">
        <v>133.15</v>
      </c>
      <c r="F10" s="6">
        <v>86.04</v>
      </c>
      <c r="G10" s="7">
        <v>0.2161574074074074</v>
      </c>
      <c r="H10" s="7">
        <v>0.23680555555555557</v>
      </c>
      <c r="I10" s="6">
        <v>23.92</v>
      </c>
      <c r="J10" s="6">
        <v>74.4</v>
      </c>
      <c r="K10" s="6">
        <v>4426</v>
      </c>
      <c r="L10" s="8">
        <v>8</v>
      </c>
    </row>
    <row r="11" spans="1:12" ht="15">
      <c r="A11" s="5"/>
      <c r="B11" s="5"/>
      <c r="C11" s="5"/>
      <c r="D11" s="2" t="s">
        <v>29</v>
      </c>
      <c r="E11" s="3">
        <f>SUM(E3:E10)</f>
        <v>925.43</v>
      </c>
      <c r="F11" s="3">
        <f>SUM(F3:F10)</f>
        <v>578.34</v>
      </c>
      <c r="G11" s="9">
        <f>SUM(G3:G10)</f>
        <v>1.4202430555555554</v>
      </c>
      <c r="H11" s="9">
        <f>SUM(H3:H10)</f>
        <v>1.4772337962962963</v>
      </c>
      <c r="I11" s="3"/>
      <c r="J11" s="3"/>
      <c r="K11" s="3">
        <f>SUM(K3:K10)</f>
        <v>23037</v>
      </c>
      <c r="L11" s="5"/>
    </row>
    <row r="12" spans="1:12" ht="15">
      <c r="A12" s="5"/>
      <c r="B12" s="5"/>
      <c r="C12" s="5"/>
      <c r="D12" s="2" t="s">
        <v>30</v>
      </c>
      <c r="E12" s="10">
        <f>E11/8</f>
        <v>115.67875</v>
      </c>
      <c r="F12" s="10">
        <f>F11/8</f>
        <v>72.2925</v>
      </c>
      <c r="G12" s="11">
        <f>G11/8</f>
        <v>0.17753038194444443</v>
      </c>
      <c r="H12" s="11">
        <f>H11/8</f>
        <v>0.18465422453703703</v>
      </c>
      <c r="I12" s="10">
        <f>SUM(I3:I10)/8</f>
        <v>27.137500000000003</v>
      </c>
      <c r="J12" s="3">
        <f>SUM(J3:J10)/8</f>
        <v>66.175</v>
      </c>
      <c r="K12" s="3">
        <f>K11/8</f>
        <v>2879.625</v>
      </c>
      <c r="L12" s="5"/>
    </row>
  </sheetData>
  <sheetProtection/>
  <hyperlinks>
    <hyperlink ref="L3" r:id="rId1" display="1"/>
    <hyperlink ref="L4" r:id="rId2" display="2"/>
    <hyperlink ref="L5" r:id="rId3" display="3"/>
    <hyperlink ref="L6" r:id="rId4" display="4"/>
    <hyperlink ref="L7" r:id="rId5" display="5"/>
    <hyperlink ref="L8" r:id="rId6" display="6"/>
    <hyperlink ref="L9" r:id="rId7" display="http://haladam.name/2006Note7.php"/>
    <hyperlink ref="L10" r:id="rId8" display="http://haladam.name/2006Note8.php"/>
  </hyperlinks>
  <printOptions/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Hal</cp:lastModifiedBy>
  <dcterms:created xsi:type="dcterms:W3CDTF">2020-02-05T00:06:05Z</dcterms:created>
  <dcterms:modified xsi:type="dcterms:W3CDTF">2020-02-10T01:36:29Z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